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cerrahoglu\Desktop\DEMOGRAFİK YAPI 2025\AVP 2025\"/>
    </mc:Choice>
  </mc:AlternateContent>
  <bookViews>
    <workbookView xWindow="0" yWindow="0" windowWidth="28800" windowHeight="12345"/>
  </bookViews>
  <sheets>
    <sheet name="Sayf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5" i="1" l="1"/>
  <c r="K36" i="1"/>
  <c r="K37" i="1"/>
  <c r="K38" i="1"/>
  <c r="K39" i="1"/>
  <c r="K40" i="1"/>
  <c r="K41" i="1"/>
  <c r="K42" i="1"/>
  <c r="K43" i="1"/>
  <c r="K44" i="1"/>
  <c r="K45" i="1"/>
  <c r="K46" i="1"/>
  <c r="H62" i="1"/>
  <c r="G62" i="1"/>
  <c r="F62" i="1"/>
  <c r="E62" i="1"/>
  <c r="D62" i="1"/>
  <c r="H61" i="1"/>
  <c r="G61" i="1"/>
  <c r="F61" i="1"/>
  <c r="E61" i="1"/>
  <c r="D61" i="1"/>
  <c r="H60" i="1"/>
  <c r="G60" i="1"/>
  <c r="F60" i="1"/>
  <c r="E60" i="1"/>
  <c r="D60" i="1"/>
  <c r="H59" i="1"/>
  <c r="G59" i="1"/>
  <c r="F59" i="1"/>
  <c r="E59" i="1"/>
  <c r="D59" i="1"/>
  <c r="H58" i="1"/>
  <c r="G58" i="1"/>
  <c r="F58" i="1"/>
  <c r="E58" i="1"/>
  <c r="D58" i="1"/>
  <c r="H57" i="1"/>
  <c r="G57" i="1"/>
  <c r="F57" i="1"/>
  <c r="E57" i="1"/>
  <c r="D57" i="1"/>
  <c r="H56" i="1"/>
  <c r="G56" i="1"/>
  <c r="F56" i="1"/>
  <c r="E56" i="1"/>
  <c r="D56" i="1"/>
  <c r="H55" i="1"/>
  <c r="G55" i="1"/>
  <c r="F55" i="1"/>
  <c r="E55" i="1"/>
  <c r="D55" i="1"/>
  <c r="H54" i="1"/>
  <c r="G54" i="1"/>
  <c r="F54" i="1"/>
  <c r="E54" i="1"/>
  <c r="D54" i="1"/>
  <c r="H53" i="1"/>
  <c r="G53" i="1"/>
  <c r="F53" i="1"/>
  <c r="E53" i="1"/>
  <c r="D53" i="1"/>
  <c r="H52" i="1"/>
  <c r="G52" i="1"/>
  <c r="F52" i="1"/>
  <c r="E52" i="1"/>
  <c r="D52" i="1"/>
  <c r="H51" i="1"/>
  <c r="G51" i="1"/>
  <c r="F51" i="1"/>
  <c r="E51" i="1"/>
  <c r="D51" i="1"/>
  <c r="H31" i="1"/>
  <c r="E31" i="1"/>
  <c r="D31" i="1"/>
  <c r="I30" i="1"/>
  <c r="G30" i="1"/>
  <c r="C30" i="1"/>
  <c r="B30" i="1"/>
  <c r="I27" i="1"/>
  <c r="E27" i="1"/>
  <c r="D27" i="1"/>
  <c r="K26" i="1"/>
  <c r="G26" i="1"/>
  <c r="F26" i="1"/>
  <c r="B26" i="1"/>
  <c r="H23" i="1"/>
  <c r="E23" i="1"/>
  <c r="D23" i="1"/>
  <c r="I22" i="1"/>
  <c r="G22" i="1"/>
  <c r="C22" i="1"/>
  <c r="B22" i="1"/>
  <c r="K14" i="1"/>
  <c r="K31" i="1" s="1"/>
  <c r="K13" i="1"/>
  <c r="H30" i="1" s="1"/>
  <c r="K12" i="1"/>
  <c r="K11" i="1"/>
  <c r="J28" i="1" s="1"/>
  <c r="K10" i="1"/>
  <c r="K27" i="1" s="1"/>
  <c r="K9" i="1"/>
  <c r="H26" i="1" s="1"/>
  <c r="K8" i="1"/>
  <c r="K7" i="1"/>
  <c r="J24" i="1" s="1"/>
  <c r="K6" i="1"/>
  <c r="K23" i="1" s="1"/>
  <c r="K5" i="1"/>
  <c r="H22" i="1" s="1"/>
  <c r="K4" i="1"/>
  <c r="K3" i="1"/>
  <c r="K20" i="1" s="1"/>
  <c r="C20" i="1" l="1"/>
  <c r="B24" i="1"/>
  <c r="K24" i="1"/>
  <c r="F20" i="1"/>
  <c r="C24" i="1"/>
  <c r="C28" i="1"/>
  <c r="G20" i="1"/>
  <c r="G35" i="1" s="1"/>
  <c r="E22" i="1"/>
  <c r="E37" i="1" s="1"/>
  <c r="J22" i="1"/>
  <c r="G24" i="1"/>
  <c r="C26" i="1"/>
  <c r="I26" i="1"/>
  <c r="I41" i="1" s="1"/>
  <c r="F28" i="1"/>
  <c r="E30" i="1"/>
  <c r="J30" i="1"/>
  <c r="F22" i="1"/>
  <c r="K22" i="1"/>
  <c r="I23" i="1"/>
  <c r="E26" i="1"/>
  <c r="E41" i="1" s="1"/>
  <c r="J26" i="1"/>
  <c r="J41" i="1" s="1"/>
  <c r="H27" i="1"/>
  <c r="F30" i="1"/>
  <c r="K30" i="1"/>
  <c r="I31" i="1"/>
  <c r="J45" i="1"/>
  <c r="K21" i="1"/>
  <c r="G21" i="1"/>
  <c r="G36" i="1" s="1"/>
  <c r="C21" i="1"/>
  <c r="C36" i="1" s="1"/>
  <c r="J21" i="1"/>
  <c r="F21" i="1"/>
  <c r="B21" i="1"/>
  <c r="B45" i="1" s="1"/>
  <c r="K25" i="1"/>
  <c r="G25" i="1"/>
  <c r="C25" i="1"/>
  <c r="C40" i="1" s="1"/>
  <c r="J25" i="1"/>
  <c r="F25" i="1"/>
  <c r="B25" i="1"/>
  <c r="K29" i="1"/>
  <c r="G29" i="1"/>
  <c r="G44" i="1" s="1"/>
  <c r="C29" i="1"/>
  <c r="C44" i="1" s="1"/>
  <c r="J29" i="1"/>
  <c r="J44" i="1" s="1"/>
  <c r="F29" i="1"/>
  <c r="F44" i="1" s="1"/>
  <c r="B29" i="1"/>
  <c r="B44" i="1" s="1"/>
  <c r="I29" i="1"/>
  <c r="E29" i="1"/>
  <c r="C35" i="1"/>
  <c r="I21" i="1"/>
  <c r="I36" i="1" s="1"/>
  <c r="E25" i="1"/>
  <c r="C41" i="1"/>
  <c r="C43" i="1"/>
  <c r="H29" i="1"/>
  <c r="H44" i="1" s="1"/>
  <c r="D21" i="1"/>
  <c r="D36" i="1" s="1"/>
  <c r="G37" i="1"/>
  <c r="H25" i="1"/>
  <c r="E21" i="1"/>
  <c r="E36" i="1" s="1"/>
  <c r="C37" i="1"/>
  <c r="I37" i="1"/>
  <c r="C39" i="1"/>
  <c r="I25" i="1"/>
  <c r="C45" i="1"/>
  <c r="I20" i="1"/>
  <c r="E20" i="1"/>
  <c r="E35" i="1" s="1"/>
  <c r="H20" i="1"/>
  <c r="H35" i="1" s="1"/>
  <c r="D20" i="1"/>
  <c r="I24" i="1"/>
  <c r="E24" i="1"/>
  <c r="E39" i="1" s="1"/>
  <c r="H24" i="1"/>
  <c r="H39" i="1" s="1"/>
  <c r="D24" i="1"/>
  <c r="I28" i="1"/>
  <c r="E28" i="1"/>
  <c r="E43" i="1" s="1"/>
  <c r="K28" i="1"/>
  <c r="G28" i="1"/>
  <c r="H28" i="1"/>
  <c r="D28" i="1"/>
  <c r="D43" i="1" s="1"/>
  <c r="B20" i="1"/>
  <c r="B35" i="1" s="1"/>
  <c r="J20" i="1"/>
  <c r="H21" i="1"/>
  <c r="H41" i="1" s="1"/>
  <c r="F24" i="1"/>
  <c r="F39" i="1" s="1"/>
  <c r="D25" i="1"/>
  <c r="B28" i="1"/>
  <c r="D29" i="1"/>
  <c r="D44" i="1" s="1"/>
  <c r="D22" i="1"/>
  <c r="B23" i="1"/>
  <c r="F23" i="1"/>
  <c r="F38" i="1" s="1"/>
  <c r="J23" i="1"/>
  <c r="D26" i="1"/>
  <c r="B27" i="1"/>
  <c r="F27" i="1"/>
  <c r="F42" i="1" s="1"/>
  <c r="J27" i="1"/>
  <c r="D30" i="1"/>
  <c r="B31" i="1"/>
  <c r="F31" i="1"/>
  <c r="F46" i="1" s="1"/>
  <c r="J31" i="1"/>
  <c r="C23" i="1"/>
  <c r="C38" i="1" s="1"/>
  <c r="G23" i="1"/>
  <c r="C27" i="1"/>
  <c r="C42" i="1" s="1"/>
  <c r="G27" i="1"/>
  <c r="G42" i="1" s="1"/>
  <c r="C31" i="1"/>
  <c r="C46" i="1" s="1"/>
  <c r="G31" i="1"/>
  <c r="B43" i="1" l="1"/>
  <c r="G45" i="1"/>
  <c r="G46" i="1"/>
  <c r="B46" i="1"/>
  <c r="B42" i="1"/>
  <c r="B38" i="1"/>
  <c r="G41" i="1"/>
  <c r="I43" i="1"/>
  <c r="I39" i="1"/>
  <c r="I35" i="1"/>
  <c r="I40" i="1"/>
  <c r="H45" i="1"/>
  <c r="G39" i="1"/>
  <c r="E44" i="1"/>
  <c r="B40" i="1"/>
  <c r="G40" i="1"/>
  <c r="D42" i="1"/>
  <c r="B39" i="1"/>
  <c r="I42" i="1"/>
  <c r="G38" i="1"/>
  <c r="D45" i="1"/>
  <c r="D41" i="1"/>
  <c r="D37" i="1"/>
  <c r="D40" i="1"/>
  <c r="G43" i="1"/>
  <c r="D39" i="1"/>
  <c r="D35" i="1"/>
  <c r="I45" i="1"/>
  <c r="H40" i="1"/>
  <c r="I38" i="1"/>
  <c r="D46" i="1"/>
  <c r="F36" i="1"/>
  <c r="F41" i="1"/>
  <c r="F35" i="1"/>
  <c r="J36" i="1"/>
  <c r="J37" i="1"/>
  <c r="F45" i="1"/>
  <c r="J39" i="1"/>
  <c r="H46" i="1"/>
  <c r="H38" i="1"/>
  <c r="H36" i="1"/>
  <c r="H43" i="1"/>
  <c r="H37" i="1"/>
  <c r="E40" i="1"/>
  <c r="I44" i="1"/>
  <c r="F40" i="1"/>
  <c r="J43" i="1"/>
  <c r="F37" i="1"/>
  <c r="J46" i="1"/>
  <c r="J42" i="1"/>
  <c r="J38" i="1"/>
  <c r="E45" i="1"/>
  <c r="J35" i="1"/>
  <c r="E46" i="1"/>
  <c r="E38" i="1"/>
  <c r="I46" i="1"/>
  <c r="E42" i="1"/>
  <c r="J40" i="1"/>
  <c r="B36" i="1"/>
  <c r="B41" i="1"/>
  <c r="H42" i="1"/>
  <c r="F43" i="1"/>
  <c r="B37" i="1"/>
  <c r="D38" i="1"/>
</calcChain>
</file>

<file path=xl/sharedStrings.xml><?xml version="1.0" encoding="utf-8"?>
<sst xmlns="http://schemas.openxmlformats.org/spreadsheetml/2006/main" count="113" uniqueCount="59">
  <si>
    <t>A</t>
  </si>
  <si>
    <t>B=C+D+E</t>
  </si>
  <si>
    <t>C</t>
  </si>
  <si>
    <t>D</t>
  </si>
  <si>
    <t>E</t>
  </si>
  <si>
    <t>F</t>
  </si>
  <si>
    <t>G</t>
  </si>
  <si>
    <t>H</t>
  </si>
  <si>
    <t>K</t>
  </si>
  <si>
    <t>L=A+B+H+K</t>
  </si>
  <si>
    <t>Yıl</t>
  </si>
  <si>
    <t>Toplam Hane Sayısı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</si>
  <si>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</si>
  <si>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</si>
  <si>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</si>
  <si>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</si>
  <si>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</si>
  <si>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</si>
  <si>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</si>
  <si>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</si>
  <si>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</si>
  <si>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</si>
  <si>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>2024</t>
  </si>
  <si>
    <t>2025</t>
  </si>
  <si>
    <t>A/L</t>
  </si>
  <si>
    <t>B/L</t>
  </si>
  <si>
    <t>C/L</t>
  </si>
  <si>
    <t>D/L</t>
  </si>
  <si>
    <t>E/L</t>
  </si>
  <si>
    <t>F/L</t>
  </si>
  <si>
    <t>G/L</t>
  </si>
  <si>
    <t>H/L</t>
  </si>
  <si>
    <t>K/L</t>
  </si>
  <si>
    <t>GENİŞ AİLE</t>
  </si>
  <si>
    <t>ÇEKİRDEK AİLE</t>
  </si>
  <si>
    <t>ÇOCUKSUZ AİLE</t>
  </si>
  <si>
    <t>ÇOCUKLU AİLE</t>
  </si>
  <si>
    <t>BÖLÜNMÜŞ AİLE</t>
  </si>
  <si>
    <t>ANNE+ÇOCUK AİLE</t>
  </si>
  <si>
    <t>BABA+ÇOCUK AİLE</t>
  </si>
  <si>
    <t>ARKADAŞ</t>
  </si>
  <si>
    <t>TEK KİŞİ</t>
  </si>
  <si>
    <t>En Az Bir Çekirdek Aile Ve Diğer Kişilerden Oluşan Hanehalkı</t>
  </si>
  <si>
    <t>Tek Çekirdek Aileden Oluşan Hanehalkı</t>
  </si>
  <si>
    <t>Sadece Eşlerden Oluşan Çekirdek Aile</t>
  </si>
  <si>
    <t>Eşler Ve Çocuklardan Oluşan Çekirdek Aile</t>
  </si>
  <si>
    <t>Tek Ebeveyn Ve Çocuklardan Oluşan Çekirdek Aile</t>
  </si>
  <si>
    <t>Anne Ve Çocuklardan Oluşan Çekirdek Aile</t>
  </si>
  <si>
    <t>Baba Ve Çocuklardan Oluşan Çekirdek Aile</t>
  </si>
  <si>
    <t>Çekirdek Aile Bulunmayan Birden Fazla Kişiden Oluşan Hanehalkı</t>
  </si>
  <si>
    <t>Tek Kişilik Hanehalkı</t>
  </si>
  <si>
    <t>ÖNCEKİ YILA GÖRE DEĞİŞİM</t>
  </si>
  <si>
    <t>ÇEKİRDEK AİLE İÇİNDEKİ DEĞİŞİM</t>
  </si>
  <si>
    <t>B</t>
  </si>
  <si>
    <t>C/B</t>
  </si>
  <si>
    <t>D/B</t>
  </si>
  <si>
    <t>E/B</t>
  </si>
  <si>
    <t>F/E</t>
  </si>
  <si>
    <t>G/E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</si>
</sst>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3" x14ac:knownFonts="1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1"/>
      <color rgb="FFFF0000"/>
      <name val="Calibri"/>
      <family val="2"/>
      <charset val="16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3" fontId="0" fillId="0" borderId="0" xfId="0" applyNumberFormat="1"/>
    <xf numFmtId="164" fontId="0" fillId="0" borderId="0" xfId="0" applyNumberFormat="1"/>
    <xf numFmtId="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3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2"/>
  <sheetViews>
    <sheetView tabSelected="1" workbookViewId="0">
      <selection activeCell="K62" sqref="G59:K62"/>
    </sheetView>
  </sheetViews>
  <sheetFormatPr defaultRowHeight="15" x14ac:dyDescent="0.25"/>
  <cols>
    <col min="1" max="1" width="9.140625" style="5"/>
    <col min="2" max="2" width="14.7109375" customWidth="1"/>
    <col min="3" max="3" width="13.7109375" bestFit="1" customWidth="1"/>
    <col min="4" max="4" width="14.7109375" bestFit="1" customWidth="1"/>
    <col min="5" max="5" width="13.5703125" customWidth="1"/>
    <col min="6" max="6" width="16" customWidth="1"/>
    <col min="7" max="7" width="17.28515625" customWidth="1"/>
    <col min="8" max="8" width="17.42578125" bestFit="1" customWidth="1"/>
    <col min="9" max="9" width="15.85546875" customWidth="1"/>
    <col min="10" max="10" width="11" customWidth="1"/>
    <col min="11" max="11" width="13.7109375" customWidth="1"/>
  </cols>
  <sheetData>
    <row r="1" spans="1:11" x14ac:dyDescent="0.25">
      <c r="A1" s="6"/>
      <c r="B1" s="10" t="s">
        <v>0</v>
      </c>
      <c r="C1" s="10" t="s">
        <v>1</v>
      </c>
      <c r="D1" s="10" t="s">
        <v>2</v>
      </c>
      <c r="E1" s="10" t="s">
        <v>3</v>
      </c>
      <c r="F1" s="10" t="s">
        <v>4</v>
      </c>
      <c r="G1" s="10" t="s">
        <v>5</v>
      </c>
      <c r="H1" s="10" t="s">
        <v>6</v>
      </c>
      <c r="I1" s="10" t="s">
        <v>7</v>
      </c>
      <c r="J1" s="10" t="s">
        <v>8</v>
      </c>
      <c r="K1" s="10" t="s">
        <v>9</v>
      </c>
    </row>
    <row r="2" spans="1:11" ht="90" x14ac:dyDescent="0.25">
      <c r="A2" s="6" t="s">
        <v>10</v>
      </c>
      <c r="B2" s="9" t="s">
        <v>42</v>
      </c>
      <c r="C2" s="9" t="s">
        <v>43</v>
      </c>
      <c r="D2" s="9" t="s">
        <v>44</v>
      </c>
      <c r="E2" s="9" t="s">
        <v>45</v>
      </c>
      <c r="F2" s="9" t="s">
        <v>46</v>
      </c>
      <c r="G2" s="9" t="s">
        <v>47</v>
      </c>
      <c r="H2" s="9" t="s">
        <v>48</v>
      </c>
      <c r="I2" s="9" t="s">
        <v>49</v>
      </c>
      <c r="J2" s="9" t="s">
        <v>50</v>
      </c>
      <c r="K2" s="9" t="s">
        <v>11</v>
      </c>
    </row>
    <row r="3" spans="1:11" x14ac:dyDescent="0.25">
      <c r="A3" s="5" t="s">
        <v>12</v>
      </c>
      <c r="B3" s="1">
        <v>9088</v>
      </c>
      <c r="C3" s="1">
        <v>42953</v>
      </c>
      <c r="D3" s="1">
        <v>6538</v>
      </c>
      <c r="E3" s="1">
        <v>32227</v>
      </c>
      <c r="F3" s="1">
        <v>4188</v>
      </c>
      <c r="G3" s="1">
        <v>3433</v>
      </c>
      <c r="H3" s="1">
        <v>755</v>
      </c>
      <c r="I3" s="1">
        <v>1053</v>
      </c>
      <c r="J3" s="1">
        <v>5719</v>
      </c>
      <c r="K3" s="1">
        <f>B3+C3+I3+J3</f>
        <v>58813</v>
      </c>
    </row>
    <row r="4" spans="1:11" x14ac:dyDescent="0.25">
      <c r="A4" s="5" t="s">
        <v>13</v>
      </c>
      <c r="B4" s="1">
        <v>9825</v>
      </c>
      <c r="C4" s="1">
        <v>45410</v>
      </c>
      <c r="D4" s="1">
        <v>7244</v>
      </c>
      <c r="E4" s="1">
        <v>33553</v>
      </c>
      <c r="F4" s="1">
        <v>4613</v>
      </c>
      <c r="G4" s="1">
        <v>3789</v>
      </c>
      <c r="H4" s="1">
        <v>824</v>
      </c>
      <c r="I4" s="1">
        <v>1178</v>
      </c>
      <c r="J4" s="1">
        <v>6239</v>
      </c>
      <c r="K4" s="1">
        <f t="shared" ref="K4:K14" si="0">B4+C4+I4+J4</f>
        <v>62652</v>
      </c>
    </row>
    <row r="5" spans="1:11" x14ac:dyDescent="0.25">
      <c r="A5" s="5" t="s">
        <v>14</v>
      </c>
      <c r="B5" s="1">
        <v>10184</v>
      </c>
      <c r="C5" s="1">
        <v>47149</v>
      </c>
      <c r="D5" s="1">
        <v>7500</v>
      </c>
      <c r="E5" s="1">
        <v>34543</v>
      </c>
      <c r="F5" s="1">
        <v>5106</v>
      </c>
      <c r="G5" s="1">
        <v>4190</v>
      </c>
      <c r="H5" s="1">
        <v>916</v>
      </c>
      <c r="I5" s="1">
        <v>1359</v>
      </c>
      <c r="J5" s="1">
        <v>6788</v>
      </c>
      <c r="K5" s="1">
        <f t="shared" si="0"/>
        <v>65480</v>
      </c>
    </row>
    <row r="6" spans="1:11" x14ac:dyDescent="0.25">
      <c r="A6" s="5" t="s">
        <v>15</v>
      </c>
      <c r="B6" s="1">
        <v>10592</v>
      </c>
      <c r="C6" s="1">
        <v>49066</v>
      </c>
      <c r="D6" s="1">
        <v>7750</v>
      </c>
      <c r="E6" s="1">
        <v>35716</v>
      </c>
      <c r="F6" s="1">
        <v>5600</v>
      </c>
      <c r="G6" s="1">
        <v>4606</v>
      </c>
      <c r="H6" s="1">
        <v>994</v>
      </c>
      <c r="I6" s="1">
        <v>1470</v>
      </c>
      <c r="J6" s="1">
        <v>7447</v>
      </c>
      <c r="K6" s="1">
        <f t="shared" si="0"/>
        <v>68575</v>
      </c>
    </row>
    <row r="7" spans="1:11" x14ac:dyDescent="0.25">
      <c r="A7" s="5" t="s">
        <v>16</v>
      </c>
      <c r="B7" s="1">
        <v>10377</v>
      </c>
      <c r="C7" s="1">
        <v>50130</v>
      </c>
      <c r="D7" s="1">
        <v>7682</v>
      </c>
      <c r="E7" s="1">
        <v>36225</v>
      </c>
      <c r="F7" s="1">
        <v>6223</v>
      </c>
      <c r="G7" s="1">
        <v>5130</v>
      </c>
      <c r="H7" s="1">
        <v>1093</v>
      </c>
      <c r="I7" s="1">
        <v>1667</v>
      </c>
      <c r="J7" s="1">
        <v>8432</v>
      </c>
      <c r="K7" s="1">
        <f t="shared" si="0"/>
        <v>70606</v>
      </c>
    </row>
    <row r="8" spans="1:11" x14ac:dyDescent="0.25">
      <c r="A8" s="5" t="s">
        <v>17</v>
      </c>
      <c r="B8" s="1">
        <v>10374</v>
      </c>
      <c r="C8" s="1">
        <v>53668</v>
      </c>
      <c r="D8" s="1">
        <v>8275</v>
      </c>
      <c r="E8" s="1">
        <v>38535</v>
      </c>
      <c r="F8" s="1">
        <v>6858</v>
      </c>
      <c r="G8" s="1">
        <v>5613</v>
      </c>
      <c r="H8" s="1">
        <v>1245</v>
      </c>
      <c r="I8" s="1">
        <v>1844</v>
      </c>
      <c r="J8" s="1">
        <v>9632</v>
      </c>
      <c r="K8" s="1">
        <f t="shared" si="0"/>
        <v>75518</v>
      </c>
    </row>
    <row r="9" spans="1:11" x14ac:dyDescent="0.25">
      <c r="A9" s="5" t="s">
        <v>18</v>
      </c>
      <c r="B9" s="1">
        <v>10067</v>
      </c>
      <c r="C9" s="1">
        <v>57279</v>
      </c>
      <c r="D9" s="1">
        <v>8663</v>
      </c>
      <c r="E9" s="1">
        <v>40921</v>
      </c>
      <c r="F9" s="1">
        <v>7695</v>
      </c>
      <c r="G9" s="1">
        <v>6257</v>
      </c>
      <c r="H9" s="1">
        <v>1438</v>
      </c>
      <c r="I9" s="1">
        <v>1866</v>
      </c>
      <c r="J9" s="1">
        <v>10915</v>
      </c>
      <c r="K9" s="1">
        <f t="shared" si="0"/>
        <v>80127</v>
      </c>
    </row>
    <row r="10" spans="1:11" x14ac:dyDescent="0.25">
      <c r="A10" s="5" t="s">
        <v>19</v>
      </c>
      <c r="B10" s="1">
        <v>10352</v>
      </c>
      <c r="C10" s="1">
        <v>60274</v>
      </c>
      <c r="D10" s="1">
        <v>9267</v>
      </c>
      <c r="E10" s="1">
        <v>42443</v>
      </c>
      <c r="F10" s="1">
        <v>8564</v>
      </c>
      <c r="G10" s="1">
        <v>6954</v>
      </c>
      <c r="H10" s="1">
        <v>1610</v>
      </c>
      <c r="I10" s="1">
        <v>2485</v>
      </c>
      <c r="J10" s="1">
        <v>12533</v>
      </c>
      <c r="K10" s="1">
        <f t="shared" si="0"/>
        <v>85644</v>
      </c>
    </row>
    <row r="11" spans="1:11" x14ac:dyDescent="0.25">
      <c r="A11" s="5" t="s">
        <v>20</v>
      </c>
      <c r="B11" s="1">
        <v>10779</v>
      </c>
      <c r="C11" s="1">
        <v>62096</v>
      </c>
      <c r="D11" s="1">
        <v>9893</v>
      </c>
      <c r="E11" s="1">
        <v>43058</v>
      </c>
      <c r="F11" s="1">
        <v>9145</v>
      </c>
      <c r="G11" s="1">
        <v>7420</v>
      </c>
      <c r="H11" s="1">
        <v>1725</v>
      </c>
      <c r="I11" s="1">
        <v>2859</v>
      </c>
      <c r="J11" s="1">
        <v>13747</v>
      </c>
      <c r="K11" s="1">
        <f t="shared" si="0"/>
        <v>89481</v>
      </c>
    </row>
    <row r="12" spans="1:11" x14ac:dyDescent="0.25">
      <c r="A12" s="5" t="s">
        <v>21</v>
      </c>
      <c r="B12" s="1">
        <v>11662</v>
      </c>
      <c r="C12" s="1">
        <v>62406</v>
      </c>
      <c r="D12" s="1">
        <v>10256</v>
      </c>
      <c r="E12" s="1">
        <v>42417</v>
      </c>
      <c r="F12" s="1">
        <v>9733</v>
      </c>
      <c r="G12" s="1">
        <v>7890</v>
      </c>
      <c r="H12" s="1">
        <v>1843</v>
      </c>
      <c r="I12" s="1">
        <v>3066</v>
      </c>
      <c r="J12" s="1">
        <v>14339</v>
      </c>
      <c r="K12" s="1">
        <f t="shared" si="0"/>
        <v>91473</v>
      </c>
    </row>
    <row r="13" spans="1:11" x14ac:dyDescent="0.25">
      <c r="A13" s="5" t="s">
        <v>22</v>
      </c>
      <c r="B13" s="1">
        <v>12427</v>
      </c>
      <c r="C13" s="1">
        <v>63650</v>
      </c>
      <c r="D13" s="1">
        <v>10780</v>
      </c>
      <c r="E13" s="1">
        <v>42603</v>
      </c>
      <c r="F13" s="1">
        <v>10267</v>
      </c>
      <c r="G13" s="1">
        <v>8210</v>
      </c>
      <c r="H13" s="1">
        <v>2057</v>
      </c>
      <c r="I13" s="1">
        <v>3075</v>
      </c>
      <c r="J13" s="1">
        <v>14842</v>
      </c>
      <c r="K13" s="1">
        <f t="shared" si="0"/>
        <v>93994</v>
      </c>
    </row>
    <row r="14" spans="1:11" x14ac:dyDescent="0.25">
      <c r="A14" s="5" t="s">
        <v>23</v>
      </c>
      <c r="B14" s="1">
        <v>13189</v>
      </c>
      <c r="C14" s="1">
        <v>65279</v>
      </c>
      <c r="D14" s="1">
        <v>11399</v>
      </c>
      <c r="E14" s="1">
        <v>42962</v>
      </c>
      <c r="F14" s="1">
        <v>10918</v>
      </c>
      <c r="G14" s="1">
        <v>8559</v>
      </c>
      <c r="H14" s="1">
        <v>2359</v>
      </c>
      <c r="I14" s="1">
        <v>3251</v>
      </c>
      <c r="J14" s="1">
        <v>15775</v>
      </c>
      <c r="K14" s="1">
        <f t="shared" si="0"/>
        <v>97494</v>
      </c>
    </row>
    <row r="18" spans="1:11" x14ac:dyDescent="0.25">
      <c r="B18" s="10" t="s">
        <v>24</v>
      </c>
      <c r="C18" s="10" t="s">
        <v>25</v>
      </c>
      <c r="D18" s="10" t="s">
        <v>26</v>
      </c>
      <c r="E18" s="10" t="s">
        <v>27</v>
      </c>
      <c r="F18" s="10" t="s">
        <v>28</v>
      </c>
      <c r="G18" s="10" t="s">
        <v>29</v>
      </c>
      <c r="H18" s="10" t="s">
        <v>30</v>
      </c>
      <c r="I18" s="10" t="s">
        <v>31</v>
      </c>
      <c r="J18" s="10" t="s">
        <v>32</v>
      </c>
      <c r="K18" s="10"/>
    </row>
    <row r="19" spans="1:11" x14ac:dyDescent="0.25">
      <c r="B19" s="6" t="s">
        <v>33</v>
      </c>
      <c r="C19" s="6" t="s">
        <v>34</v>
      </c>
      <c r="D19" s="6" t="s">
        <v>35</v>
      </c>
      <c r="E19" s="6" t="s">
        <v>36</v>
      </c>
      <c r="F19" s="6" t="s">
        <v>37</v>
      </c>
      <c r="G19" s="6" t="s">
        <v>38</v>
      </c>
      <c r="H19" s="6" t="s">
        <v>39</v>
      </c>
      <c r="I19" s="6" t="s">
        <v>40</v>
      </c>
      <c r="J19" s="6" t="s">
        <v>41</v>
      </c>
      <c r="K19" s="7"/>
    </row>
    <row r="20" spans="1:11" x14ac:dyDescent="0.25">
      <c r="A20" s="5" t="s">
        <v>12</v>
      </c>
      <c r="B20" s="2">
        <f>B3/$K3</f>
        <v>0.15452365973509258</v>
      </c>
      <c r="C20" s="2">
        <f t="shared" ref="C20:K20" si="1">C3/$K3</f>
        <v>0.73033172937955892</v>
      </c>
      <c r="D20" s="2">
        <f t="shared" si="1"/>
        <v>0.11116589869586656</v>
      </c>
      <c r="E20" s="2">
        <f t="shared" si="1"/>
        <v>0.54795708431809298</v>
      </c>
      <c r="F20" s="2">
        <f t="shared" si="1"/>
        <v>7.1208746365599443E-2</v>
      </c>
      <c r="G20" s="2">
        <f t="shared" si="1"/>
        <v>5.8371448489279582E-2</v>
      </c>
      <c r="H20" s="2">
        <f t="shared" si="1"/>
        <v>1.2837297876319861E-2</v>
      </c>
      <c r="I20" s="2">
        <f t="shared" si="1"/>
        <v>1.7904204852668627E-2</v>
      </c>
      <c r="J20" s="2">
        <f t="shared" si="1"/>
        <v>9.7240406032679846E-2</v>
      </c>
      <c r="K20" s="3">
        <f t="shared" si="1"/>
        <v>1</v>
      </c>
    </row>
    <row r="21" spans="1:11" x14ac:dyDescent="0.25">
      <c r="A21" s="5" t="s">
        <v>13</v>
      </c>
      <c r="B21" s="2">
        <f t="shared" ref="B21:K31" si="2">B4/$K4</f>
        <v>0.15681861712315648</v>
      </c>
      <c r="C21" s="2">
        <f t="shared" si="2"/>
        <v>0.72479729298346418</v>
      </c>
      <c r="D21" s="2">
        <f t="shared" si="2"/>
        <v>0.11562280533741939</v>
      </c>
      <c r="E21" s="2">
        <f t="shared" si="2"/>
        <v>0.53554555321458208</v>
      </c>
      <c r="F21" s="2">
        <f t="shared" si="2"/>
        <v>7.3628934431462678E-2</v>
      </c>
      <c r="G21" s="2">
        <f t="shared" si="2"/>
        <v>6.047692013024325E-2</v>
      </c>
      <c r="H21" s="2">
        <f t="shared" si="2"/>
        <v>1.3152014301219435E-2</v>
      </c>
      <c r="I21" s="2">
        <f t="shared" si="2"/>
        <v>1.8802272872374386E-2</v>
      </c>
      <c r="J21" s="2">
        <f t="shared" si="2"/>
        <v>9.9581817021004909E-2</v>
      </c>
      <c r="K21" s="3">
        <f t="shared" si="2"/>
        <v>1</v>
      </c>
    </row>
    <row r="22" spans="1:11" x14ac:dyDescent="0.25">
      <c r="A22" s="5" t="s">
        <v>14</v>
      </c>
      <c r="B22" s="2">
        <f t="shared" si="2"/>
        <v>0.15552840562003664</v>
      </c>
      <c r="C22" s="2">
        <f t="shared" si="2"/>
        <v>0.72005192425167985</v>
      </c>
      <c r="D22" s="2">
        <f t="shared" si="2"/>
        <v>0.11453879047037263</v>
      </c>
      <c r="E22" s="2">
        <f t="shared" si="2"/>
        <v>0.52753512522907753</v>
      </c>
      <c r="F22" s="2">
        <f t="shared" si="2"/>
        <v>7.7978008552229694E-2</v>
      </c>
      <c r="G22" s="2">
        <f t="shared" si="2"/>
        <v>6.3989004276114841E-2</v>
      </c>
      <c r="H22" s="2">
        <f t="shared" si="2"/>
        <v>1.3989004276114844E-2</v>
      </c>
      <c r="I22" s="2">
        <f t="shared" si="2"/>
        <v>2.075442883323152E-2</v>
      </c>
      <c r="J22" s="2">
        <f t="shared" si="2"/>
        <v>0.10366524129505192</v>
      </c>
      <c r="K22" s="3">
        <f t="shared" si="2"/>
        <v>1</v>
      </c>
    </row>
    <row r="23" spans="1:11" x14ac:dyDescent="0.25">
      <c r="A23" s="5" t="s">
        <v>15</v>
      </c>
      <c r="B23" s="2">
        <f t="shared" si="2"/>
        <v>0.15445862194677359</v>
      </c>
      <c r="C23" s="2">
        <f t="shared" si="2"/>
        <v>0.71550856726212175</v>
      </c>
      <c r="D23" s="2">
        <f t="shared" si="2"/>
        <v>0.11301494713816988</v>
      </c>
      <c r="E23" s="2">
        <f t="shared" si="2"/>
        <v>0.520831206707984</v>
      </c>
      <c r="F23" s="2">
        <f t="shared" si="2"/>
        <v>8.1662413415967916E-2</v>
      </c>
      <c r="G23" s="2">
        <f t="shared" si="2"/>
        <v>6.716733503463361E-2</v>
      </c>
      <c r="H23" s="2">
        <f t="shared" si="2"/>
        <v>1.4495078381334306E-2</v>
      </c>
      <c r="I23" s="2">
        <f t="shared" si="2"/>
        <v>2.1436383521691579E-2</v>
      </c>
      <c r="J23" s="2">
        <f t="shared" si="2"/>
        <v>0.10859642726941306</v>
      </c>
      <c r="K23" s="3">
        <f t="shared" si="2"/>
        <v>1</v>
      </c>
    </row>
    <row r="24" spans="1:11" x14ac:dyDescent="0.25">
      <c r="A24" s="5" t="s">
        <v>16</v>
      </c>
      <c r="B24" s="2">
        <f t="shared" si="2"/>
        <v>0.1469705124210407</v>
      </c>
      <c r="C24" s="2">
        <f t="shared" si="2"/>
        <v>0.70999631759340565</v>
      </c>
      <c r="D24" s="2">
        <f t="shared" si="2"/>
        <v>0.10880095176047361</v>
      </c>
      <c r="E24" s="2">
        <f t="shared" si="2"/>
        <v>0.51305838030762263</v>
      </c>
      <c r="F24" s="2">
        <f t="shared" si="2"/>
        <v>8.8136985525309464E-2</v>
      </c>
      <c r="G24" s="2">
        <f t="shared" si="2"/>
        <v>7.2656714726793761E-2</v>
      </c>
      <c r="H24" s="2">
        <f t="shared" si="2"/>
        <v>1.5480270798515708E-2</v>
      </c>
      <c r="I24" s="2">
        <f t="shared" si="2"/>
        <v>2.3609891510636489E-2</v>
      </c>
      <c r="J24" s="2">
        <f t="shared" si="2"/>
        <v>0.11942327847491714</v>
      </c>
      <c r="K24" s="3">
        <f t="shared" si="2"/>
        <v>1</v>
      </c>
    </row>
    <row r="25" spans="1:11" x14ac:dyDescent="0.25">
      <c r="A25" s="5" t="s">
        <v>17</v>
      </c>
      <c r="B25" s="2">
        <f t="shared" si="2"/>
        <v>0.1373712227548399</v>
      </c>
      <c r="C25" s="2">
        <f t="shared" si="2"/>
        <v>0.71066500701819435</v>
      </c>
      <c r="D25" s="2">
        <f t="shared" si="2"/>
        <v>0.10957652480203395</v>
      </c>
      <c r="E25" s="2">
        <f t="shared" si="2"/>
        <v>0.51027569586058952</v>
      </c>
      <c r="F25" s="2">
        <f t="shared" si="2"/>
        <v>9.0812786355570857E-2</v>
      </c>
      <c r="G25" s="2">
        <f t="shared" si="2"/>
        <v>7.4326650599856992E-2</v>
      </c>
      <c r="H25" s="2">
        <f t="shared" si="2"/>
        <v>1.6486135755713869E-2</v>
      </c>
      <c r="I25" s="2">
        <f t="shared" si="2"/>
        <v>2.4418019545009138E-2</v>
      </c>
      <c r="J25" s="2">
        <f t="shared" si="2"/>
        <v>0.12754575068195662</v>
      </c>
      <c r="K25" s="3">
        <f t="shared" si="2"/>
        <v>1</v>
      </c>
    </row>
    <row r="26" spans="1:11" x14ac:dyDescent="0.25">
      <c r="A26" s="5" t="s">
        <v>18</v>
      </c>
      <c r="B26" s="2">
        <f t="shared" si="2"/>
        <v>0.12563804959626593</v>
      </c>
      <c r="C26" s="2">
        <f t="shared" si="2"/>
        <v>0.71485267138417763</v>
      </c>
      <c r="D26" s="2">
        <f t="shared" si="2"/>
        <v>0.10811586606262558</v>
      </c>
      <c r="E26" s="2">
        <f t="shared" si="2"/>
        <v>0.51070176095448472</v>
      </c>
      <c r="F26" s="2">
        <f t="shared" si="2"/>
        <v>9.6035044367067279E-2</v>
      </c>
      <c r="G26" s="2">
        <f t="shared" si="2"/>
        <v>7.8088534451558153E-2</v>
      </c>
      <c r="H26" s="2">
        <f t="shared" si="2"/>
        <v>1.794650991550913E-2</v>
      </c>
      <c r="I26" s="2">
        <f t="shared" si="2"/>
        <v>2.3288030251974991E-2</v>
      </c>
      <c r="J26" s="2">
        <f t="shared" si="2"/>
        <v>0.13622124876758146</v>
      </c>
      <c r="K26" s="3">
        <f t="shared" si="2"/>
        <v>1</v>
      </c>
    </row>
    <row r="27" spans="1:11" x14ac:dyDescent="0.25">
      <c r="A27" s="5" t="s">
        <v>19</v>
      </c>
      <c r="B27" s="2">
        <f t="shared" si="2"/>
        <v>0.12087244874130119</v>
      </c>
      <c r="C27" s="2">
        <f t="shared" si="2"/>
        <v>0.70377376115081036</v>
      </c>
      <c r="D27" s="2">
        <f t="shared" si="2"/>
        <v>0.10820372705618607</v>
      </c>
      <c r="E27" s="2">
        <f t="shared" si="2"/>
        <v>0.49557470459109804</v>
      </c>
      <c r="F27" s="2">
        <f t="shared" si="2"/>
        <v>9.9995329503526229E-2</v>
      </c>
      <c r="G27" s="2">
        <f t="shared" si="2"/>
        <v>8.11965811965812E-2</v>
      </c>
      <c r="H27" s="2">
        <f t="shared" si="2"/>
        <v>1.8798748306945029E-2</v>
      </c>
      <c r="I27" s="2">
        <f t="shared" si="2"/>
        <v>2.9015459343328196E-2</v>
      </c>
      <c r="J27" s="2">
        <f t="shared" si="2"/>
        <v>0.14633833076456026</v>
      </c>
      <c r="K27" s="3">
        <f t="shared" si="2"/>
        <v>1</v>
      </c>
    </row>
    <row r="28" spans="1:11" x14ac:dyDescent="0.25">
      <c r="A28" s="5" t="s">
        <v>20</v>
      </c>
      <c r="B28" s="2">
        <f t="shared" si="2"/>
        <v>0.12046132698561705</v>
      </c>
      <c r="C28" s="2">
        <f t="shared" si="2"/>
        <v>0.69395737642628041</v>
      </c>
      <c r="D28" s="2">
        <f t="shared" si="2"/>
        <v>0.11055978364121992</v>
      </c>
      <c r="E28" s="2">
        <f t="shared" si="2"/>
        <v>0.48119712564678535</v>
      </c>
      <c r="F28" s="2">
        <f t="shared" si="2"/>
        <v>0.10220046713827516</v>
      </c>
      <c r="G28" s="2">
        <f t="shared" si="2"/>
        <v>8.2922631620120479E-2</v>
      </c>
      <c r="H28" s="2">
        <f t="shared" si="2"/>
        <v>1.9277835518154693E-2</v>
      </c>
      <c r="I28" s="2">
        <f t="shared" si="2"/>
        <v>3.1950916954437254E-2</v>
      </c>
      <c r="J28" s="2">
        <f t="shared" si="2"/>
        <v>0.15363037963366524</v>
      </c>
      <c r="K28" s="3">
        <f t="shared" si="2"/>
        <v>1</v>
      </c>
    </row>
    <row r="29" spans="1:11" x14ac:dyDescent="0.25">
      <c r="A29" s="5" t="s">
        <v>21</v>
      </c>
      <c r="B29" s="2">
        <f t="shared" si="2"/>
        <v>0.12749117225848064</v>
      </c>
      <c r="C29" s="2">
        <f t="shared" si="2"/>
        <v>0.68223410186612443</v>
      </c>
      <c r="D29" s="2">
        <f t="shared" si="2"/>
        <v>0.11212051643654412</v>
      </c>
      <c r="E29" s="2">
        <f t="shared" si="2"/>
        <v>0.46371060312879209</v>
      </c>
      <c r="F29" s="2">
        <f t="shared" si="2"/>
        <v>0.10640298230078821</v>
      </c>
      <c r="G29" s="2">
        <f t="shared" si="2"/>
        <v>8.6254960480141682E-2</v>
      </c>
      <c r="H29" s="2">
        <f t="shared" si="2"/>
        <v>2.0148021820646528E-2</v>
      </c>
      <c r="I29" s="2">
        <f t="shared" si="2"/>
        <v>3.3518087304450495E-2</v>
      </c>
      <c r="J29" s="2">
        <f t="shared" si="2"/>
        <v>0.15675663857094443</v>
      </c>
      <c r="K29" s="3">
        <f t="shared" si="2"/>
        <v>1</v>
      </c>
    </row>
    <row r="30" spans="1:11" x14ac:dyDescent="0.25">
      <c r="A30" s="5" t="s">
        <v>22</v>
      </c>
      <c r="B30" s="2">
        <f t="shared" si="2"/>
        <v>0.13221056663191266</v>
      </c>
      <c r="C30" s="2">
        <f t="shared" si="2"/>
        <v>0.67717088324786689</v>
      </c>
      <c r="D30" s="2">
        <f t="shared" si="2"/>
        <v>0.11468817158542034</v>
      </c>
      <c r="E30" s="2">
        <f t="shared" si="2"/>
        <v>0.45325233525544184</v>
      </c>
      <c r="F30" s="2">
        <f t="shared" si="2"/>
        <v>0.1092303764070047</v>
      </c>
      <c r="G30" s="2">
        <f t="shared" si="2"/>
        <v>8.7346000808562252E-2</v>
      </c>
      <c r="H30" s="2">
        <f t="shared" si="2"/>
        <v>2.1884375598442453E-2</v>
      </c>
      <c r="I30" s="2">
        <f t="shared" si="2"/>
        <v>3.271485413962593E-2</v>
      </c>
      <c r="J30" s="2">
        <f t="shared" si="2"/>
        <v>0.15790369598059451</v>
      </c>
      <c r="K30" s="3">
        <f t="shared" si="2"/>
        <v>1</v>
      </c>
    </row>
    <row r="31" spans="1:11" x14ac:dyDescent="0.25">
      <c r="A31" s="5" t="s">
        <v>23</v>
      </c>
      <c r="B31" s="2">
        <f t="shared" si="2"/>
        <v>0.13528011980224425</v>
      </c>
      <c r="C31" s="2">
        <f t="shared" si="2"/>
        <v>0.66956940939955278</v>
      </c>
      <c r="D31" s="2">
        <f t="shared" si="2"/>
        <v>0.11692001559070302</v>
      </c>
      <c r="E31" s="2">
        <f t="shared" si="2"/>
        <v>0.4406630151599073</v>
      </c>
      <c r="F31" s="2">
        <f t="shared" si="2"/>
        <v>0.11198637864894249</v>
      </c>
      <c r="G31" s="2">
        <f t="shared" si="2"/>
        <v>8.7790017847252141E-2</v>
      </c>
      <c r="H31" s="2">
        <f t="shared" si="2"/>
        <v>2.419636080169036E-2</v>
      </c>
      <c r="I31" s="2">
        <f t="shared" si="2"/>
        <v>3.3345641783084086E-2</v>
      </c>
      <c r="J31" s="2">
        <f t="shared" si="2"/>
        <v>0.16180482901511889</v>
      </c>
      <c r="K31" s="3">
        <f t="shared" si="2"/>
        <v>1</v>
      </c>
    </row>
    <row r="33" spans="1:11" x14ac:dyDescent="0.25">
      <c r="B33" s="11" t="s">
        <v>51</v>
      </c>
      <c r="C33" s="11"/>
      <c r="D33" s="11"/>
      <c r="E33" s="11"/>
      <c r="F33" s="11"/>
      <c r="G33" s="11"/>
      <c r="H33" s="11"/>
      <c r="I33" s="11"/>
      <c r="J33" s="11"/>
      <c r="K33" s="11"/>
    </row>
    <row r="34" spans="1:11" x14ac:dyDescent="0.25">
      <c r="B34" s="8" t="s">
        <v>33</v>
      </c>
      <c r="C34" s="8" t="s">
        <v>34</v>
      </c>
      <c r="D34" s="8" t="s">
        <v>35</v>
      </c>
      <c r="E34" s="8" t="s">
        <v>36</v>
      </c>
      <c r="F34" s="8" t="s">
        <v>37</v>
      </c>
      <c r="G34" s="8" t="s">
        <v>38</v>
      </c>
      <c r="H34" s="8" t="s">
        <v>39</v>
      </c>
      <c r="I34" s="8" t="s">
        <v>40</v>
      </c>
      <c r="J34" s="8" t="s">
        <v>41</v>
      </c>
      <c r="K34" s="12"/>
    </row>
    <row r="35" spans="1:11" x14ac:dyDescent="0.25">
      <c r="A35" s="5" t="s">
        <v>12</v>
      </c>
      <c r="B35" s="2">
        <f>B20-B$21</f>
        <v>-2.2949573880639007E-3</v>
      </c>
      <c r="C35" s="2">
        <f t="shared" ref="C35:K35" si="3">C20-C$21</f>
        <v>5.534436396094744E-3</v>
      </c>
      <c r="D35" s="2">
        <f t="shared" si="3"/>
        <v>-4.4569066415528352E-3</v>
      </c>
      <c r="E35" s="2">
        <f t="shared" si="3"/>
        <v>1.2411531103510898E-2</v>
      </c>
      <c r="F35" s="2">
        <f t="shared" si="3"/>
        <v>-2.4201880658632352E-3</v>
      </c>
      <c r="G35" s="2">
        <f t="shared" si="3"/>
        <v>-2.1054716409636687E-3</v>
      </c>
      <c r="H35" s="2">
        <f t="shared" si="3"/>
        <v>-3.1471642489957347E-4</v>
      </c>
      <c r="I35" s="2">
        <f t="shared" si="3"/>
        <v>-8.9806801970575972E-4</v>
      </c>
      <c r="J35" s="2">
        <f t="shared" si="3"/>
        <v>-2.3414109883250628E-3</v>
      </c>
      <c r="K35" s="2">
        <f t="shared" si="3"/>
        <v>0</v>
      </c>
    </row>
    <row r="36" spans="1:11" x14ac:dyDescent="0.25">
      <c r="A36" s="5" t="s">
        <v>13</v>
      </c>
      <c r="B36" s="2">
        <f t="shared" ref="B36:K46" si="4">B21-B$21</f>
        <v>0</v>
      </c>
      <c r="C36" s="2">
        <f t="shared" si="4"/>
        <v>0</v>
      </c>
      <c r="D36" s="2">
        <f t="shared" si="4"/>
        <v>0</v>
      </c>
      <c r="E36" s="2">
        <f t="shared" si="4"/>
        <v>0</v>
      </c>
      <c r="F36" s="2">
        <f t="shared" si="4"/>
        <v>0</v>
      </c>
      <c r="G36" s="2">
        <f t="shared" si="4"/>
        <v>0</v>
      </c>
      <c r="H36" s="2">
        <f t="shared" si="4"/>
        <v>0</v>
      </c>
      <c r="I36" s="2">
        <f t="shared" si="4"/>
        <v>0</v>
      </c>
      <c r="J36" s="2">
        <f t="shared" si="4"/>
        <v>0</v>
      </c>
      <c r="K36" s="2">
        <f t="shared" si="4"/>
        <v>0</v>
      </c>
    </row>
    <row r="37" spans="1:11" x14ac:dyDescent="0.25">
      <c r="A37" s="5" t="s">
        <v>14</v>
      </c>
      <c r="B37" s="2">
        <f t="shared" si="4"/>
        <v>-1.2902115031198369E-3</v>
      </c>
      <c r="C37" s="2">
        <f t="shared" si="4"/>
        <v>-4.7453687317843274E-3</v>
      </c>
      <c r="D37" s="2">
        <f t="shared" si="4"/>
        <v>-1.084014867046762E-3</v>
      </c>
      <c r="E37" s="2">
        <f t="shared" si="4"/>
        <v>-8.0104279855045535E-3</v>
      </c>
      <c r="F37" s="2">
        <f t="shared" si="4"/>
        <v>4.3490741207670158E-3</v>
      </c>
      <c r="G37" s="2">
        <f t="shared" si="4"/>
        <v>3.5120841458715912E-3</v>
      </c>
      <c r="H37" s="2">
        <f t="shared" si="4"/>
        <v>8.3698997489540898E-4</v>
      </c>
      <c r="I37" s="2">
        <f t="shared" si="4"/>
        <v>1.952155960857134E-3</v>
      </c>
      <c r="J37" s="2">
        <f t="shared" si="4"/>
        <v>4.0834242740470095E-3</v>
      </c>
      <c r="K37" s="2">
        <f t="shared" si="4"/>
        <v>0</v>
      </c>
    </row>
    <row r="38" spans="1:11" x14ac:dyDescent="0.25">
      <c r="A38" s="5" t="s">
        <v>15</v>
      </c>
      <c r="B38" s="2">
        <f t="shared" si="4"/>
        <v>-2.3599951763828841E-3</v>
      </c>
      <c r="C38" s="2">
        <f t="shared" si="4"/>
        <v>-9.2887257213424279E-3</v>
      </c>
      <c r="D38" s="2">
        <f t="shared" si="4"/>
        <v>-2.6078581992495103E-3</v>
      </c>
      <c r="E38" s="2">
        <f t="shared" si="4"/>
        <v>-1.4714346506598086E-2</v>
      </c>
      <c r="F38" s="2">
        <f t="shared" si="4"/>
        <v>8.0334789845052379E-3</v>
      </c>
      <c r="G38" s="2">
        <f t="shared" si="4"/>
        <v>6.6904149043903599E-3</v>
      </c>
      <c r="H38" s="2">
        <f t="shared" si="4"/>
        <v>1.3430640801148711E-3</v>
      </c>
      <c r="I38" s="2">
        <f t="shared" si="4"/>
        <v>2.6341106493171923E-3</v>
      </c>
      <c r="J38" s="2">
        <f t="shared" si="4"/>
        <v>9.0146102484081475E-3</v>
      </c>
      <c r="K38" s="2">
        <f t="shared" si="4"/>
        <v>0</v>
      </c>
    </row>
    <row r="39" spans="1:11" x14ac:dyDescent="0.25">
      <c r="A39" s="5" t="s">
        <v>16</v>
      </c>
      <c r="B39" s="2">
        <f t="shared" si="4"/>
        <v>-9.8481047021157786E-3</v>
      </c>
      <c r="C39" s="2">
        <f t="shared" si="4"/>
        <v>-1.4800975390058535E-2</v>
      </c>
      <c r="D39" s="2">
        <f t="shared" si="4"/>
        <v>-6.8218535769457855E-3</v>
      </c>
      <c r="E39" s="2">
        <f t="shared" si="4"/>
        <v>-2.2487172906959452E-2</v>
      </c>
      <c r="F39" s="2">
        <f t="shared" si="4"/>
        <v>1.4508051093846785E-2</v>
      </c>
      <c r="G39" s="2">
        <f t="shared" si="4"/>
        <v>1.2179794596550511E-2</v>
      </c>
      <c r="H39" s="2">
        <f t="shared" si="4"/>
        <v>2.3282564972962726E-3</v>
      </c>
      <c r="I39" s="2">
        <f t="shared" si="4"/>
        <v>4.8076186382621025E-3</v>
      </c>
      <c r="J39" s="2">
        <f t="shared" si="4"/>
        <v>1.9841461453912232E-2</v>
      </c>
      <c r="K39" s="2">
        <f t="shared" si="4"/>
        <v>0</v>
      </c>
    </row>
    <row r="40" spans="1:11" x14ac:dyDescent="0.25">
      <c r="A40" s="5" t="s">
        <v>17</v>
      </c>
      <c r="B40" s="2">
        <f t="shared" si="4"/>
        <v>-1.9447394368316578E-2</v>
      </c>
      <c r="C40" s="2">
        <f t="shared" si="4"/>
        <v>-1.4132285965269831E-2</v>
      </c>
      <c r="D40" s="2">
        <f t="shared" si="4"/>
        <v>-6.0462805353854454E-3</v>
      </c>
      <c r="E40" s="2">
        <f t="shared" si="4"/>
        <v>-2.5269857353992564E-2</v>
      </c>
      <c r="F40" s="2">
        <f t="shared" si="4"/>
        <v>1.7183851924108179E-2</v>
      </c>
      <c r="G40" s="2">
        <f t="shared" si="4"/>
        <v>1.3849730469613741E-2</v>
      </c>
      <c r="H40" s="2">
        <f t="shared" si="4"/>
        <v>3.3341214544944341E-3</v>
      </c>
      <c r="I40" s="2">
        <f t="shared" si="4"/>
        <v>5.6157466726347513E-3</v>
      </c>
      <c r="J40" s="2">
        <f t="shared" si="4"/>
        <v>2.7963933660951706E-2</v>
      </c>
      <c r="K40" s="2">
        <f t="shared" si="4"/>
        <v>0</v>
      </c>
    </row>
    <row r="41" spans="1:11" x14ac:dyDescent="0.25">
      <c r="A41" s="5" t="s">
        <v>18</v>
      </c>
      <c r="B41" s="2">
        <f t="shared" si="4"/>
        <v>-3.1180567526890551E-2</v>
      </c>
      <c r="C41" s="2">
        <f t="shared" si="4"/>
        <v>-9.9446215992865516E-3</v>
      </c>
      <c r="D41" s="2">
        <f t="shared" si="4"/>
        <v>-7.5069392747938168E-3</v>
      </c>
      <c r="E41" s="2">
        <f t="shared" si="4"/>
        <v>-2.4843792260097364E-2</v>
      </c>
      <c r="F41" s="2">
        <f t="shared" si="4"/>
        <v>2.2406109935604601E-2</v>
      </c>
      <c r="G41" s="2">
        <f t="shared" si="4"/>
        <v>1.7611614321314903E-2</v>
      </c>
      <c r="H41" s="2">
        <f t="shared" si="4"/>
        <v>4.7944956142896948E-3</v>
      </c>
      <c r="I41" s="2">
        <f t="shared" si="4"/>
        <v>4.4857573796006044E-3</v>
      </c>
      <c r="J41" s="2">
        <f t="shared" si="4"/>
        <v>3.6639431746576551E-2</v>
      </c>
      <c r="K41" s="2">
        <f t="shared" si="4"/>
        <v>0</v>
      </c>
    </row>
    <row r="42" spans="1:11" x14ac:dyDescent="0.25">
      <c r="A42" s="5" t="s">
        <v>19</v>
      </c>
      <c r="B42" s="2">
        <f t="shared" si="4"/>
        <v>-3.5946168381855284E-2</v>
      </c>
      <c r="C42" s="2">
        <f t="shared" si="4"/>
        <v>-2.1023531832653819E-2</v>
      </c>
      <c r="D42" s="2">
        <f t="shared" si="4"/>
        <v>-7.4190782812333239E-3</v>
      </c>
      <c r="E42" s="2">
        <f t="shared" si="4"/>
        <v>-3.9970848623484045E-2</v>
      </c>
      <c r="F42" s="2">
        <f t="shared" si="4"/>
        <v>2.636639507206355E-2</v>
      </c>
      <c r="G42" s="2">
        <f t="shared" si="4"/>
        <v>2.0719661066337949E-2</v>
      </c>
      <c r="H42" s="2">
        <f t="shared" si="4"/>
        <v>5.6467340057255941E-3</v>
      </c>
      <c r="I42" s="2">
        <f t="shared" si="4"/>
        <v>1.021318647095381E-2</v>
      </c>
      <c r="J42" s="2">
        <f t="shared" si="4"/>
        <v>4.6756513743555356E-2</v>
      </c>
      <c r="K42" s="2">
        <f t="shared" si="4"/>
        <v>0</v>
      </c>
    </row>
    <row r="43" spans="1:11" x14ac:dyDescent="0.25">
      <c r="A43" s="5" t="s">
        <v>20</v>
      </c>
      <c r="B43" s="2">
        <f t="shared" si="4"/>
        <v>-3.6357290137539425E-2</v>
      </c>
      <c r="C43" s="2">
        <f t="shared" si="4"/>
        <v>-3.0839916557183766E-2</v>
      </c>
      <c r="D43" s="2">
        <f t="shared" si="4"/>
        <v>-5.063021696199474E-3</v>
      </c>
      <c r="E43" s="2">
        <f t="shared" si="4"/>
        <v>-5.4348427567796731E-2</v>
      </c>
      <c r="F43" s="2">
        <f t="shared" si="4"/>
        <v>2.857153270681248E-2</v>
      </c>
      <c r="G43" s="2">
        <f t="shared" si="4"/>
        <v>2.2445711489877229E-2</v>
      </c>
      <c r="H43" s="2">
        <f t="shared" si="4"/>
        <v>6.125821216935258E-3</v>
      </c>
      <c r="I43" s="2">
        <f t="shared" si="4"/>
        <v>1.3148644082062868E-2</v>
      </c>
      <c r="J43" s="2">
        <f t="shared" si="4"/>
        <v>5.4048562612660334E-2</v>
      </c>
      <c r="K43" s="2">
        <f t="shared" si="4"/>
        <v>0</v>
      </c>
    </row>
    <row r="44" spans="1:11" x14ac:dyDescent="0.25">
      <c r="A44" s="5" t="s">
        <v>21</v>
      </c>
      <c r="B44" s="2">
        <f t="shared" si="4"/>
        <v>-2.9327444864675839E-2</v>
      </c>
      <c r="C44" s="2">
        <f t="shared" si="4"/>
        <v>-4.2563191117339749E-2</v>
      </c>
      <c r="D44" s="2">
        <f t="shared" si="4"/>
        <v>-3.5022889008752695E-3</v>
      </c>
      <c r="E44" s="2">
        <f t="shared" si="4"/>
        <v>-7.1834950085789995E-2</v>
      </c>
      <c r="F44" s="2">
        <f t="shared" si="4"/>
        <v>3.2774047869325529E-2</v>
      </c>
      <c r="G44" s="2">
        <f t="shared" si="4"/>
        <v>2.5778040349898432E-2</v>
      </c>
      <c r="H44" s="2">
        <f t="shared" si="4"/>
        <v>6.9960075194270936E-3</v>
      </c>
      <c r="I44" s="2">
        <f t="shared" si="4"/>
        <v>1.4715814432076108E-2</v>
      </c>
      <c r="J44" s="2">
        <f t="shared" si="4"/>
        <v>5.7174821549939525E-2</v>
      </c>
      <c r="K44" s="2">
        <f t="shared" si="4"/>
        <v>0</v>
      </c>
    </row>
    <row r="45" spans="1:11" x14ac:dyDescent="0.25">
      <c r="A45" s="5" t="s">
        <v>22</v>
      </c>
      <c r="B45" s="2">
        <f t="shared" si="4"/>
        <v>-2.4608050491243816E-2</v>
      </c>
      <c r="C45" s="2">
        <f t="shared" si="4"/>
        <v>-4.7626409735597286E-2</v>
      </c>
      <c r="D45" s="2">
        <f t="shared" si="4"/>
        <v>-9.3463375199905052E-4</v>
      </c>
      <c r="E45" s="2">
        <f t="shared" si="4"/>
        <v>-8.2293217959140241E-2</v>
      </c>
      <c r="F45" s="2">
        <f t="shared" si="4"/>
        <v>3.560144197554202E-2</v>
      </c>
      <c r="G45" s="2">
        <f t="shared" si="4"/>
        <v>2.6869080678319002E-2</v>
      </c>
      <c r="H45" s="2">
        <f t="shared" si="4"/>
        <v>8.732361297223018E-3</v>
      </c>
      <c r="I45" s="2">
        <f t="shared" si="4"/>
        <v>1.3912581267251544E-2</v>
      </c>
      <c r="J45" s="2">
        <f t="shared" si="4"/>
        <v>5.8321878959589596E-2</v>
      </c>
      <c r="K45" s="2">
        <f t="shared" si="4"/>
        <v>0</v>
      </c>
    </row>
    <row r="46" spans="1:11" x14ac:dyDescent="0.25">
      <c r="A46" s="5" t="s">
        <v>23</v>
      </c>
      <c r="B46" s="2">
        <f t="shared" si="4"/>
        <v>-2.1538497320912231E-2</v>
      </c>
      <c r="C46" s="2">
        <f t="shared" si="4"/>
        <v>-5.5227883583911397E-2</v>
      </c>
      <c r="D46" s="2">
        <f t="shared" si="4"/>
        <v>1.2972102532836233E-3</v>
      </c>
      <c r="E46" s="2">
        <f t="shared" si="4"/>
        <v>-9.4882538054674781E-2</v>
      </c>
      <c r="F46" s="2">
        <f t="shared" si="4"/>
        <v>3.8357444217479816E-2</v>
      </c>
      <c r="G46" s="2">
        <f t="shared" si="4"/>
        <v>2.7313097717008891E-2</v>
      </c>
      <c r="H46" s="2">
        <f t="shared" si="4"/>
        <v>1.1044346500470925E-2</v>
      </c>
      <c r="I46" s="2">
        <f t="shared" si="4"/>
        <v>1.45433689107097E-2</v>
      </c>
      <c r="J46" s="2">
        <f t="shared" si="4"/>
        <v>6.222301199411398E-2</v>
      </c>
      <c r="K46" s="2">
        <f t="shared" si="4"/>
        <v>0</v>
      </c>
    </row>
    <row r="48" spans="1:11" x14ac:dyDescent="0.25">
      <c r="B48" s="11" t="s">
        <v>52</v>
      </c>
      <c r="C48" s="11"/>
      <c r="D48" s="11"/>
      <c r="E48" s="11"/>
      <c r="F48" s="11"/>
      <c r="G48" s="11"/>
      <c r="H48" s="11"/>
      <c r="I48" s="11"/>
      <c r="J48" s="11"/>
      <c r="K48" s="11"/>
    </row>
    <row r="49" spans="1:11" x14ac:dyDescent="0.25">
      <c r="B49" s="4"/>
      <c r="C49" s="10" t="s">
        <v>53</v>
      </c>
      <c r="D49" s="10" t="s">
        <v>54</v>
      </c>
      <c r="E49" s="10" t="s">
        <v>55</v>
      </c>
      <c r="F49" s="10" t="s">
        <v>56</v>
      </c>
      <c r="G49" s="10" t="s">
        <v>57</v>
      </c>
      <c r="H49" s="10" t="s">
        <v>58</v>
      </c>
      <c r="I49" s="4"/>
      <c r="J49" s="4"/>
      <c r="K49" s="4"/>
    </row>
    <row r="50" spans="1:11" x14ac:dyDescent="0.25">
      <c r="B50" t="s">
        <v>33</v>
      </c>
      <c r="C50" t="s">
        <v>34</v>
      </c>
      <c r="D50" t="s">
        <v>35</v>
      </c>
      <c r="E50" t="s">
        <v>36</v>
      </c>
      <c r="F50" t="s">
        <v>37</v>
      </c>
      <c r="G50" t="s">
        <v>38</v>
      </c>
      <c r="H50" t="s">
        <v>39</v>
      </c>
      <c r="I50" t="s">
        <v>40</v>
      </c>
      <c r="J50" t="s">
        <v>41</v>
      </c>
      <c r="K50" s="1"/>
    </row>
    <row r="51" spans="1:11" x14ac:dyDescent="0.25">
      <c r="A51" s="5" t="s">
        <v>12</v>
      </c>
      <c r="B51" s="2"/>
      <c r="C51" s="2">
        <v>1</v>
      </c>
      <c r="D51" s="2">
        <f>D3/C3</f>
        <v>0.15221288384978932</v>
      </c>
      <c r="E51" s="2">
        <f>E3/C3</f>
        <v>0.75028519544618533</v>
      </c>
      <c r="F51" s="2">
        <f>F3/C3</f>
        <v>9.750192070402533E-2</v>
      </c>
      <c r="G51" s="2">
        <f>G3/F3</f>
        <v>0.81972301814708692</v>
      </c>
      <c r="H51" s="2">
        <f>H3/F3</f>
        <v>0.18027698185291308</v>
      </c>
      <c r="I51" s="2"/>
      <c r="J51" s="2"/>
      <c r="K51" s="2"/>
    </row>
    <row r="52" spans="1:11" x14ac:dyDescent="0.25">
      <c r="A52" s="5" t="s">
        <v>13</v>
      </c>
      <c r="B52" s="2"/>
      <c r="C52" s="2">
        <v>1</v>
      </c>
      <c r="D52" s="2">
        <f t="shared" ref="D52:D62" si="5">D4/C4</f>
        <v>0.15952433384717021</v>
      </c>
      <c r="E52" s="2">
        <f t="shared" ref="E52:E62" si="6">E4/C4</f>
        <v>0.73889011231006385</v>
      </c>
      <c r="F52" s="2">
        <f t="shared" ref="F52:F62" si="7">F4/C4</f>
        <v>0.10158555384276591</v>
      </c>
      <c r="G52" s="2">
        <f t="shared" ref="G52:G62" si="8">G4/F4</f>
        <v>0.82137437676132663</v>
      </c>
      <c r="H52" s="2">
        <f t="shared" ref="H52:H62" si="9">H4/F4</f>
        <v>0.17862562323867331</v>
      </c>
      <c r="I52" s="2"/>
      <c r="J52" s="2"/>
      <c r="K52" s="2"/>
    </row>
    <row r="53" spans="1:11" x14ac:dyDescent="0.25">
      <c r="A53" s="5" t="s">
        <v>14</v>
      </c>
      <c r="B53" s="2"/>
      <c r="C53" s="2">
        <v>1</v>
      </c>
      <c r="D53" s="2">
        <f t="shared" si="5"/>
        <v>0.15907018176419435</v>
      </c>
      <c r="E53" s="2">
        <f t="shared" si="6"/>
        <v>0.73263483849074207</v>
      </c>
      <c r="F53" s="2">
        <f t="shared" si="7"/>
        <v>0.10829497974506352</v>
      </c>
      <c r="G53" s="2">
        <f t="shared" si="8"/>
        <v>0.82060321190755969</v>
      </c>
      <c r="H53" s="2">
        <f t="shared" si="9"/>
        <v>0.17939678809244028</v>
      </c>
      <c r="I53" s="2"/>
      <c r="J53" s="2"/>
      <c r="K53" s="2"/>
    </row>
    <row r="54" spans="1:11" x14ac:dyDescent="0.25">
      <c r="A54" s="5" t="s">
        <v>15</v>
      </c>
      <c r="B54" s="2"/>
      <c r="C54" s="2">
        <v>1</v>
      </c>
      <c r="D54" s="2">
        <f t="shared" si="5"/>
        <v>0.15795051563200588</v>
      </c>
      <c r="E54" s="2">
        <f t="shared" si="6"/>
        <v>0.72791749887906088</v>
      </c>
      <c r="F54" s="2">
        <f t="shared" si="7"/>
        <v>0.11413198548893327</v>
      </c>
      <c r="G54" s="2">
        <f t="shared" si="8"/>
        <v>0.82250000000000001</v>
      </c>
      <c r="H54" s="2">
        <f t="shared" si="9"/>
        <v>0.17749999999999999</v>
      </c>
      <c r="I54" s="2"/>
      <c r="J54" s="2"/>
      <c r="K54" s="2"/>
    </row>
    <row r="55" spans="1:11" x14ac:dyDescent="0.25">
      <c r="A55" s="5" t="s">
        <v>16</v>
      </c>
      <c r="B55" s="2"/>
      <c r="C55" s="2">
        <v>1</v>
      </c>
      <c r="D55" s="2">
        <f t="shared" si="5"/>
        <v>0.15324157191302612</v>
      </c>
      <c r="E55" s="2">
        <f t="shared" si="6"/>
        <v>0.72262118491921001</v>
      </c>
      <c r="F55" s="2">
        <f t="shared" si="7"/>
        <v>0.12413724316776381</v>
      </c>
      <c r="G55" s="2">
        <f t="shared" si="8"/>
        <v>0.82436124055921578</v>
      </c>
      <c r="H55" s="2">
        <f t="shared" si="9"/>
        <v>0.17563875944078419</v>
      </c>
      <c r="I55" s="2"/>
      <c r="J55" s="2"/>
      <c r="K55" s="2"/>
    </row>
    <row r="56" spans="1:11" x14ac:dyDescent="0.25">
      <c r="A56" s="5" t="s">
        <v>17</v>
      </c>
      <c r="B56" s="2"/>
      <c r="C56" s="2">
        <v>1</v>
      </c>
      <c r="D56" s="2">
        <f t="shared" si="5"/>
        <v>0.1541887158083029</v>
      </c>
      <c r="E56" s="2">
        <f t="shared" si="6"/>
        <v>0.71802563911455619</v>
      </c>
      <c r="F56" s="2">
        <f t="shared" si="7"/>
        <v>0.12778564507714094</v>
      </c>
      <c r="G56" s="2">
        <f t="shared" si="8"/>
        <v>0.81846019247594048</v>
      </c>
      <c r="H56" s="2">
        <f t="shared" si="9"/>
        <v>0.18153980752405949</v>
      </c>
      <c r="I56" s="2"/>
      <c r="J56" s="2"/>
      <c r="K56" s="2"/>
    </row>
    <row r="57" spans="1:11" x14ac:dyDescent="0.25">
      <c r="A57" s="5" t="s">
        <v>18</v>
      </c>
      <c r="B57" s="2"/>
      <c r="C57" s="2">
        <v>1</v>
      </c>
      <c r="D57" s="2">
        <f t="shared" si="5"/>
        <v>0.15124216554059952</v>
      </c>
      <c r="E57" s="2">
        <f t="shared" si="6"/>
        <v>0.71441540529688019</v>
      </c>
      <c r="F57" s="2">
        <f t="shared" si="7"/>
        <v>0.13434242916252029</v>
      </c>
      <c r="G57" s="2">
        <f t="shared" si="8"/>
        <v>0.81312540610786221</v>
      </c>
      <c r="H57" s="2">
        <f t="shared" si="9"/>
        <v>0.18687459389213776</v>
      </c>
      <c r="I57" s="2"/>
      <c r="J57" s="2"/>
      <c r="K57" s="2"/>
    </row>
    <row r="58" spans="1:11" x14ac:dyDescent="0.25">
      <c r="A58" s="5" t="s">
        <v>19</v>
      </c>
      <c r="B58" s="2"/>
      <c r="C58" s="2">
        <v>1</v>
      </c>
      <c r="D58" s="2">
        <f t="shared" si="5"/>
        <v>0.15374788466005243</v>
      </c>
      <c r="E58" s="2">
        <f t="shared" si="6"/>
        <v>0.70416763446925701</v>
      </c>
      <c r="F58" s="2">
        <f t="shared" si="7"/>
        <v>0.1420844808706905</v>
      </c>
      <c r="G58" s="2">
        <f t="shared" si="8"/>
        <v>0.81200373657169544</v>
      </c>
      <c r="H58" s="2">
        <f t="shared" si="9"/>
        <v>0.18799626342830453</v>
      </c>
      <c r="I58" s="2"/>
      <c r="J58" s="2"/>
      <c r="K58" s="2"/>
    </row>
    <row r="59" spans="1:11" x14ac:dyDescent="0.25">
      <c r="A59" s="5" t="s">
        <v>20</v>
      </c>
      <c r="B59" s="2"/>
      <c r="C59" s="2">
        <v>1</v>
      </c>
      <c r="D59" s="2">
        <f t="shared" si="5"/>
        <v>0.15931783045606801</v>
      </c>
      <c r="E59" s="2">
        <f t="shared" si="6"/>
        <v>0.69341020355578464</v>
      </c>
      <c r="F59" s="2">
        <f t="shared" si="7"/>
        <v>0.14727196598814737</v>
      </c>
      <c r="G59" s="2">
        <f t="shared" si="8"/>
        <v>0.81137233460907598</v>
      </c>
      <c r="H59" s="2">
        <f t="shared" si="9"/>
        <v>0.18862766539092402</v>
      </c>
      <c r="I59" s="2"/>
      <c r="J59" s="2"/>
      <c r="K59" s="2"/>
    </row>
    <row r="60" spans="1:11" x14ac:dyDescent="0.25">
      <c r="A60" s="5" t="s">
        <v>21</v>
      </c>
      <c r="B60" s="2"/>
      <c r="C60" s="2">
        <v>1</v>
      </c>
      <c r="D60" s="2">
        <f t="shared" si="5"/>
        <v>0.16434317213088484</v>
      </c>
      <c r="E60" s="2">
        <f t="shared" si="6"/>
        <v>0.67969426016729162</v>
      </c>
      <c r="F60" s="2">
        <f t="shared" si="7"/>
        <v>0.15596256770182354</v>
      </c>
      <c r="G60" s="2">
        <f t="shared" si="8"/>
        <v>0.81064420014384053</v>
      </c>
      <c r="H60" s="2">
        <f t="shared" si="9"/>
        <v>0.18935579985615947</v>
      </c>
      <c r="I60" s="2"/>
      <c r="J60" s="2"/>
      <c r="K60" s="2"/>
    </row>
    <row r="61" spans="1:11" x14ac:dyDescent="0.25">
      <c r="A61" s="5" t="s">
        <v>22</v>
      </c>
      <c r="B61" s="2"/>
      <c r="C61" s="2">
        <v>1</v>
      </c>
      <c r="D61" s="2">
        <f t="shared" si="5"/>
        <v>0.16936370777690496</v>
      </c>
      <c r="E61" s="2">
        <f t="shared" si="6"/>
        <v>0.6693322859387274</v>
      </c>
      <c r="F61" s="2">
        <f t="shared" si="7"/>
        <v>0.16130400628436764</v>
      </c>
      <c r="G61" s="2">
        <f t="shared" si="8"/>
        <v>0.79964936203370018</v>
      </c>
      <c r="H61" s="2">
        <f t="shared" si="9"/>
        <v>0.20035063796629979</v>
      </c>
      <c r="I61" s="2"/>
      <c r="J61" s="2"/>
      <c r="K61" s="2"/>
    </row>
    <row r="62" spans="1:11" x14ac:dyDescent="0.25">
      <c r="A62" s="5" t="s">
        <v>23</v>
      </c>
      <c r="B62" s="2"/>
      <c r="C62" s="2">
        <v>1</v>
      </c>
      <c r="D62" s="2">
        <f t="shared" si="5"/>
        <v>0.17461970924799705</v>
      </c>
      <c r="E62" s="2">
        <f t="shared" si="6"/>
        <v>0.65812895418128337</v>
      </c>
      <c r="F62" s="2">
        <f t="shared" si="7"/>
        <v>0.16725133657071953</v>
      </c>
      <c r="G62" s="2">
        <f t="shared" si="8"/>
        <v>0.78393478659095073</v>
      </c>
      <c r="H62" s="2">
        <f t="shared" si="9"/>
        <v>0.21606521340904927</v>
      </c>
      <c r="I62" s="2"/>
      <c r="J62" s="2"/>
      <c r="K62" s="2"/>
    </row>
  </sheetData>
  <mergeCells count="2">
    <mergeCell ref="B33:K33"/>
    <mergeCell ref="B48:K4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CRR</dc:creator>
  <cp:lastModifiedBy>CRR</cp:lastModifiedBy>
  <dcterms:created xsi:type="dcterms:W3CDTF">2026-04-29T09:50:02Z</dcterms:created>
  <dcterms:modified xsi:type="dcterms:W3CDTF">2026-04-29T09:56:25Z</dcterms:modified>
</cp:coreProperties>
</file>